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 1 кв 2015г  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<sst xmlns="http://schemas.openxmlformats.org/spreadsheetml/2006/main" count="72" uniqueCount="43">
  <si>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Наименование параметра</t>
  </si>
  <si>
    <t>Единица измерения</t>
  </si>
  <si>
    <t xml:space="preserve">   МЕСТНЫЙ БЮДЖЕТ </t>
  </si>
  <si>
    <t>1. Доходы местного бюджета - всего,</t>
  </si>
  <si>
    <t>тыс.руб.</t>
  </si>
  <si>
    <t xml:space="preserve">        в том числе: </t>
  </si>
  <si>
    <t xml:space="preserve">Налоговые доходы </t>
  </si>
  <si>
    <t xml:space="preserve">Неналоговые доходы </t>
  </si>
  <si>
    <t>Безвозмездные поступления (дотации, субсидии, субвенции)</t>
  </si>
  <si>
    <t>Прочие доходы</t>
  </si>
  <si>
    <t>2. Расходы местного бюджета - всего,</t>
  </si>
  <si>
    <t xml:space="preserve">         в том числе:</t>
  </si>
  <si>
    <t>Национальная безопасность и правоохранительная деятельность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</si>
  <si>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</si>
  <si>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</si>
  <si>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</si>
  <si>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</si>
  <si>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3. Результат исполнения бюджета (дефицит "-", профицит "+")</t>
  </si>
  <si>
    <t>2009 год отчет</t>
  </si>
  <si>
    <t>Жилищно-коммунальное хозяйство,в том числе:</t>
  </si>
  <si>
    <t>1.мероприятия в области жилищного хозяйства</t>
  </si>
  <si>
    <t>2.мероприятия в области коммунального хозяйства</t>
  </si>
  <si>
    <t xml:space="preserve"> - уличное освещение</t>
  </si>
  <si>
    <t xml:space="preserve"> - содержание дорог</t>
  </si>
  <si>
    <t xml:space="preserve"> - озеленение</t>
  </si>
  <si>
    <t xml:space="preserve"> - содержание мест захоронения</t>
  </si>
  <si>
    <t>Средства массовой информации</t>
  </si>
  <si>
    <t>Направленный остаток на 01.01.2013г.</t>
  </si>
  <si>
    <t>Физическая культура и спорт</t>
  </si>
  <si>
    <t>Национальная экономика (дорожное хоз-во, градостроит. план)</t>
  </si>
  <si>
    <t>Прочие расходы (мобилизац. и вневойсковая подготовка)</t>
  </si>
  <si>
    <t>Благоустройство, в том числе:</t>
  </si>
  <si>
    <t>Общегосударственные вопросы,  в том числе:</t>
  </si>
  <si>
    <t xml:space="preserve">Культура, в том числе: </t>
  </si>
  <si>
    <t>расходы на заработную плату муниципальных служащих - 4 чел, работников, замещающих муниципальные должности - 1 чел,немуниципальный служащий-1чел.</t>
  </si>
  <si>
    <t xml:space="preserve"> - прочие расходы по благоустроуству </t>
  </si>
  <si>
    <t>Обслуживание муниципального долга</t>
  </si>
  <si>
    <t>Глава администрации Котлубанского сп                                                                    И.А.Давиденко</t>
  </si>
  <si>
    <t>Отчет об исполнении бюджета Котлубанского сельского поселения, о численности муниципальных служащих администрации Котлубанского сельского поселения, о численности работников МКУ "ЦКБ" Котлубанского с/п с указанием фактических затрат на их денежное содержание за 1 квартал 2015 года</t>
  </si>
  <si>
    <t>2015 год план</t>
  </si>
  <si>
    <t xml:space="preserve">2015 год факт за 1 квартал </t>
  </si>
  <si>
    <t>% исполнения к год. плану 2015г</t>
  </si>
  <si>
    <t>расходы на заработную плату работникам учреждения (штатная численность 12 чел.)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</si>
</sst>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52" applyNumberFormat="1" applyFont="1" applyBorder="1" applyAlignment="1" applyProtection="1">
      <alignment horizontal="left" vertical="center" wrapText="1"/>
      <protection locked="0"/>
    </xf>
    <xf numFmtId="0" fontId="0" fillId="0" borderId="0" xfId="52" applyNumberFormat="1" applyFont="1" applyBorder="1" applyAlignment="1" applyProtection="1">
      <alignment horizontal="left"/>
      <protection locked="0"/>
    </xf>
    <xf numFmtId="0" fontId="0" fillId="0" borderId="0" xfId="52" applyNumberFormat="1" applyFont="1" applyBorder="1" applyAlignment="1" applyProtection="1">
      <alignment horizontal="center" vertical="center" shrinkToFit="1"/>
      <protection locked="0"/>
    </xf>
    <xf numFmtId="2" fontId="0" fillId="0" borderId="0" xfId="52" applyNumberFormat="1" applyFont="1" applyBorder="1" applyAlignment="1" applyProtection="1">
      <alignment horizontal="center" vertical="center" shrinkToFit="1"/>
      <protection locked="0"/>
    </xf>
    <xf numFmtId="0" fontId="3" fillId="0" borderId="0" xfId="52" applyNumberFormat="1" applyFont="1" applyBorder="1" applyAlignment="1" applyProtection="1">
      <alignment horizontal="center" vertical="center" shrinkToFi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52" applyNumberFormat="1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52" applyNumberFormat="1" applyFont="1" applyBorder="1" applyAlignment="1" applyProtection="1">
      <alignment horizontal="left" vertical="top" wrapText="1"/>
      <protection/>
    </xf>
    <xf numFmtId="0" fontId="0" fillId="0" borderId="10" xfId="52" applyNumberFormat="1" applyFont="1" applyBorder="1" applyAlignment="1" applyProtection="1">
      <alignment horizontal="left" vertical="center" wrapText="1"/>
      <protection locked="0"/>
    </xf>
    <xf numFmtId="0" fontId="1" fillId="0" borderId="10" xfId="52" applyNumberFormat="1" applyFont="1" applyBorder="1" applyAlignment="1" applyProtection="1">
      <alignment horizontal="left" wrapText="1"/>
      <protection/>
    </xf>
    <xf numFmtId="0" fontId="0" fillId="0" borderId="10" xfId="52" applyNumberFormat="1" applyFont="1" applyBorder="1" applyAlignment="1" applyProtection="1">
      <alignment horizontal="center" vertical="center" shrinkToFit="1"/>
      <protection locked="0"/>
    </xf>
    <xf numFmtId="0" fontId="0" fillId="0" borderId="10" xfId="52" applyNumberFormat="1" applyFont="1" applyBorder="1" applyAlignment="1" applyProtection="1">
      <alignment horizontal="left"/>
      <protection/>
    </xf>
    <xf numFmtId="0" fontId="1" fillId="0" borderId="10" xfId="52" applyNumberFormat="1" applyFont="1" applyBorder="1" applyAlignment="1" applyProtection="1">
      <alignment horizontal="left" vertical="top"/>
      <protection/>
    </xf>
    <xf numFmtId="180" fontId="0" fillId="0" borderId="10" xfId="52" applyNumberFormat="1" applyFont="1" applyBorder="1" applyAlignment="1" applyProtection="1">
      <alignment horizontal="center" vertical="center" shrinkToFit="1"/>
      <protection locked="0"/>
    </xf>
    <xf numFmtId="0" fontId="0" fillId="0" borderId="10" xfId="52" applyNumberFormat="1" applyFont="1" applyBorder="1" applyAlignment="1" applyProtection="1">
      <alignment horizontal="left" vertical="top"/>
      <protection/>
    </xf>
    <xf numFmtId="2" fontId="0" fillId="0" borderId="10" xfId="52" applyNumberFormat="1" applyFont="1" applyBorder="1" applyAlignment="1" applyProtection="1">
      <alignment horizontal="center" vertical="center" shrinkToFit="1"/>
      <protection locked="0"/>
    </xf>
    <xf numFmtId="0" fontId="0" fillId="0" borderId="10" xfId="52" applyNumberFormat="1" applyFont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зд.26.1местн.бюдж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47" sqref="A47"/>
    </sheetView>
  </sheetViews>
  <sheetFormatPr defaultColWidth="9.140625" defaultRowHeight="12.75"/>
  <cols>
    <col min="1" max="1" width="44.28125" style="0" customWidth="1"/>
    <col min="2" max="2" width="11.57421875" style="0" customWidth="1"/>
    <col min="3" max="3" width="11.7109375" style="0" hidden="1" customWidth="1"/>
    <col min="4" max="4" width="13.8515625" style="0" customWidth="1"/>
    <col min="5" max="5" width="15.28125" style="0" customWidth="1"/>
    <col min="6" max="6" width="13.140625" style="0" customWidth="1"/>
    <col min="7" max="7" width="9.421875" style="0" customWidth="1"/>
    <col min="8" max="9" width="10.140625" style="0" customWidth="1"/>
  </cols>
  <sheetData>
    <row r="1" spans="1:9" ht="19.5" customHeight="1">
      <c r="A1" s="26"/>
      <c r="B1" s="26"/>
      <c r="C1" s="26"/>
      <c r="D1" s="26"/>
      <c r="E1" s="26"/>
      <c r="F1" s="26"/>
      <c r="G1" s="2"/>
      <c r="H1" s="2"/>
      <c r="I1" s="2"/>
    </row>
    <row r="2" spans="1:9" ht="63" customHeight="1">
      <c r="A2" s="27" t="s">
        <v>38</v>
      </c>
      <c r="B2" s="27"/>
      <c r="C2" s="27"/>
      <c r="D2" s="27"/>
      <c r="E2" s="27"/>
      <c r="F2" s="27"/>
      <c r="G2" s="2"/>
      <c r="H2" s="2"/>
      <c r="I2" s="2"/>
    </row>
    <row r="3" spans="1:9" ht="14.25" customHeight="1">
      <c r="A3" s="25"/>
      <c r="B3" s="1"/>
      <c r="C3" s="1"/>
      <c r="D3" s="1"/>
      <c r="E3" s="1"/>
      <c r="F3" s="1"/>
      <c r="G3" s="1"/>
      <c r="H3" s="1"/>
      <c r="I3" s="1"/>
    </row>
    <row r="4" spans="1:10" ht="51">
      <c r="A4" s="10" t="s">
        <v>0</v>
      </c>
      <c r="B4" s="11" t="s">
        <v>1</v>
      </c>
      <c r="C4" s="12" t="s">
        <v>18</v>
      </c>
      <c r="D4" s="12" t="s">
        <v>39</v>
      </c>
      <c r="E4" s="12" t="s">
        <v>40</v>
      </c>
      <c r="F4" s="12" t="s">
        <v>41</v>
      </c>
      <c r="G4" s="3"/>
      <c r="H4" s="3"/>
      <c r="I4" s="3"/>
      <c r="J4" s="4"/>
    </row>
    <row r="5" spans="1:10" ht="12.75">
      <c r="A5" s="13"/>
      <c r="B5" s="13"/>
      <c r="C5" s="14"/>
      <c r="D5" s="14"/>
      <c r="E5" s="14"/>
      <c r="F5" s="14"/>
      <c r="G5" s="5"/>
      <c r="H5" s="6"/>
      <c r="I5" s="6"/>
      <c r="J5" s="4"/>
    </row>
    <row r="6" spans="1:10" ht="22.5" customHeight="1">
      <c r="A6" s="15" t="s">
        <v>2</v>
      </c>
      <c r="B6" s="13"/>
      <c r="C6" s="16"/>
      <c r="D6" s="16"/>
      <c r="E6" s="16"/>
      <c r="F6" s="16"/>
      <c r="G6" s="7"/>
      <c r="H6" s="7"/>
      <c r="I6" s="7"/>
      <c r="J6" s="4"/>
    </row>
    <row r="7" spans="1:10" ht="24.75" customHeight="1">
      <c r="A7" s="15" t="s">
        <v>3</v>
      </c>
      <c r="B7" s="15" t="s">
        <v>4</v>
      </c>
      <c r="C7" s="16">
        <v>9417.04</v>
      </c>
      <c r="D7" s="21">
        <f>D9+D10+D11</f>
        <v>9709.1</v>
      </c>
      <c r="E7" s="21">
        <f>E9+E10+E11</f>
        <v>2567.8</v>
      </c>
      <c r="F7" s="19">
        <f>E7*100/D7</f>
        <v>26.447353513713942</v>
      </c>
      <c r="G7" s="7"/>
      <c r="H7" s="7"/>
      <c r="I7" s="7"/>
      <c r="J7" s="4"/>
    </row>
    <row r="8" spans="1:10" ht="18" customHeight="1">
      <c r="A8" s="13" t="s">
        <v>5</v>
      </c>
      <c r="B8" s="13"/>
      <c r="C8" s="16"/>
      <c r="D8" s="21"/>
      <c r="E8" s="21"/>
      <c r="F8" s="19"/>
      <c r="G8" s="7"/>
      <c r="H8" s="7"/>
      <c r="I8" s="7"/>
      <c r="J8" s="4"/>
    </row>
    <row r="9" spans="1:10" ht="15.75" customHeight="1">
      <c r="A9" s="13" t="s">
        <v>6</v>
      </c>
      <c r="B9" s="17" t="s">
        <v>4</v>
      </c>
      <c r="C9" s="16">
        <v>5929.9</v>
      </c>
      <c r="D9" s="21">
        <v>3124.5</v>
      </c>
      <c r="E9" s="21">
        <v>890.9</v>
      </c>
      <c r="F9" s="19">
        <f aca="true" t="shared" si="0" ref="F9:F40">E9*100/D9</f>
        <v>28.51336213794207</v>
      </c>
      <c r="G9" s="7"/>
      <c r="H9" s="8"/>
      <c r="I9" s="8"/>
      <c r="J9" s="4"/>
    </row>
    <row r="10" spans="1:10" ht="14.25" customHeight="1">
      <c r="A10" s="13" t="s">
        <v>7</v>
      </c>
      <c r="B10" s="17" t="s">
        <v>4</v>
      </c>
      <c r="C10" s="16">
        <v>328.14</v>
      </c>
      <c r="D10" s="21">
        <v>187</v>
      </c>
      <c r="E10" s="21">
        <v>9.2</v>
      </c>
      <c r="F10" s="19">
        <f t="shared" si="0"/>
        <v>4.919786096256684</v>
      </c>
      <c r="G10" s="7"/>
      <c r="H10" s="8"/>
      <c r="I10" s="8"/>
      <c r="J10" s="4"/>
    </row>
    <row r="11" spans="1:10" ht="32.25" customHeight="1">
      <c r="A11" s="13" t="s">
        <v>8</v>
      </c>
      <c r="B11" s="17" t="s">
        <v>4</v>
      </c>
      <c r="C11" s="16">
        <v>3159</v>
      </c>
      <c r="D11" s="21">
        <v>6397.6</v>
      </c>
      <c r="E11" s="21">
        <v>1667.7</v>
      </c>
      <c r="F11" s="19">
        <f t="shared" si="0"/>
        <v>26.067587845442038</v>
      </c>
      <c r="G11" s="7"/>
      <c r="H11" s="7"/>
      <c r="I11" s="7"/>
      <c r="J11" s="4"/>
    </row>
    <row r="12" spans="1:10" ht="16.5" customHeight="1" hidden="1">
      <c r="A12" s="13" t="s">
        <v>9</v>
      </c>
      <c r="B12" s="17" t="s">
        <v>4</v>
      </c>
      <c r="C12" s="16"/>
      <c r="D12" s="21"/>
      <c r="E12" s="21"/>
      <c r="F12" s="19"/>
      <c r="G12" s="7"/>
      <c r="H12" s="7"/>
      <c r="I12" s="7"/>
      <c r="J12" s="4"/>
    </row>
    <row r="13" spans="1:10" ht="12.75">
      <c r="A13" s="13"/>
      <c r="B13" s="17"/>
      <c r="C13" s="16"/>
      <c r="D13" s="21"/>
      <c r="E13" s="21"/>
      <c r="F13" s="19"/>
      <c r="G13" s="7"/>
      <c r="H13" s="7"/>
      <c r="I13" s="7"/>
      <c r="J13" s="4"/>
    </row>
    <row r="14" spans="1:10" ht="19.5" customHeight="1">
      <c r="A14" s="11" t="s">
        <v>10</v>
      </c>
      <c r="B14" s="18" t="s">
        <v>4</v>
      </c>
      <c r="C14" s="16">
        <v>9377.5</v>
      </c>
      <c r="D14" s="21">
        <f>D16+D18+D19+D20+D30+D31+D33+D34+D35+D37+D38</f>
        <v>9874.800000000001</v>
      </c>
      <c r="E14" s="21">
        <f>E16+E18+E19+E20+E30+E31+E33+E34+E35+E37+E38</f>
        <v>1710.5000000000002</v>
      </c>
      <c r="F14" s="19">
        <f t="shared" si="0"/>
        <v>17.321869810021468</v>
      </c>
      <c r="G14" s="7"/>
      <c r="H14" s="7"/>
      <c r="I14" s="7"/>
      <c r="J14" s="4"/>
    </row>
    <row r="15" spans="1:10" ht="15.75" customHeight="1">
      <c r="A15" s="13" t="s">
        <v>11</v>
      </c>
      <c r="B15" s="11"/>
      <c r="C15" s="16"/>
      <c r="D15" s="21"/>
      <c r="E15" s="21"/>
      <c r="F15" s="19"/>
      <c r="G15" s="7"/>
      <c r="H15" s="9"/>
      <c r="I15" s="9"/>
      <c r="J15" s="4"/>
    </row>
    <row r="16" spans="1:10" ht="12.75">
      <c r="A16" s="20" t="s">
        <v>32</v>
      </c>
      <c r="B16" s="17" t="s">
        <v>4</v>
      </c>
      <c r="C16" s="16">
        <v>2659.3</v>
      </c>
      <c r="D16" s="21">
        <v>3077.5</v>
      </c>
      <c r="E16" s="21">
        <v>601.1</v>
      </c>
      <c r="F16" s="19">
        <f t="shared" si="0"/>
        <v>19.53208773354996</v>
      </c>
      <c r="G16" s="7"/>
      <c r="H16" s="7"/>
      <c r="I16" s="7"/>
      <c r="J16" s="4"/>
    </row>
    <row r="17" spans="1:10" ht="56.25" customHeight="1">
      <c r="A17" s="22" t="s">
        <v>34</v>
      </c>
      <c r="B17" s="17" t="s">
        <v>4</v>
      </c>
      <c r="C17" s="16"/>
      <c r="D17" s="21">
        <v>2578</v>
      </c>
      <c r="E17" s="21">
        <v>556.3</v>
      </c>
      <c r="F17" s="19">
        <f t="shared" si="0"/>
        <v>21.578743211792084</v>
      </c>
      <c r="G17" s="7"/>
      <c r="H17" s="7"/>
      <c r="I17" s="7"/>
      <c r="J17" s="4"/>
    </row>
    <row r="18" spans="1:10" ht="28.5" customHeight="1">
      <c r="A18" s="13" t="s">
        <v>12</v>
      </c>
      <c r="B18" s="17" t="s">
        <v>4</v>
      </c>
      <c r="C18" s="16">
        <v>1.9</v>
      </c>
      <c r="D18" s="21">
        <v>50</v>
      </c>
      <c r="E18" s="21">
        <v>0</v>
      </c>
      <c r="F18" s="19">
        <f t="shared" si="0"/>
        <v>0</v>
      </c>
      <c r="G18" s="7"/>
      <c r="H18" s="7"/>
      <c r="I18" s="7"/>
      <c r="J18" s="4"/>
    </row>
    <row r="19" spans="1:10" ht="28.5" customHeight="1">
      <c r="A19" s="13" t="s">
        <v>29</v>
      </c>
      <c r="B19" s="17" t="s">
        <v>4</v>
      </c>
      <c r="C19" s="16">
        <v>32.7</v>
      </c>
      <c r="D19" s="21">
        <v>156</v>
      </c>
      <c r="E19" s="21">
        <v>0</v>
      </c>
      <c r="F19" s="19">
        <f t="shared" si="0"/>
        <v>0</v>
      </c>
      <c r="G19" s="7"/>
      <c r="H19" s="7"/>
      <c r="I19" s="7"/>
      <c r="J19" s="4"/>
    </row>
    <row r="20" spans="1:10" ht="27" customHeight="1">
      <c r="A20" s="13" t="s">
        <v>19</v>
      </c>
      <c r="B20" s="17" t="s">
        <v>4</v>
      </c>
      <c r="C20" s="16">
        <v>3345.4</v>
      </c>
      <c r="D20" s="21">
        <v>1949.3</v>
      </c>
      <c r="E20" s="21">
        <v>300</v>
      </c>
      <c r="F20" s="19">
        <f t="shared" si="0"/>
        <v>15.390140050274457</v>
      </c>
      <c r="G20" s="7"/>
      <c r="H20" s="7"/>
      <c r="I20" s="7"/>
      <c r="J20" s="4"/>
    </row>
    <row r="21" spans="1:10" ht="18.75" customHeight="1">
      <c r="A21" s="13" t="s">
        <v>20</v>
      </c>
      <c r="B21" s="17" t="s">
        <v>4</v>
      </c>
      <c r="C21" s="16">
        <v>540</v>
      </c>
      <c r="D21" s="21">
        <v>96</v>
      </c>
      <c r="E21" s="21">
        <v>0</v>
      </c>
      <c r="F21" s="19">
        <f t="shared" si="0"/>
        <v>0</v>
      </c>
      <c r="G21" s="7"/>
      <c r="H21" s="7"/>
      <c r="I21" s="7"/>
      <c r="J21" s="4"/>
    </row>
    <row r="22" spans="1:10" ht="26.25" customHeight="1">
      <c r="A22" s="13" t="s">
        <v>21</v>
      </c>
      <c r="B22" s="17" t="s">
        <v>4</v>
      </c>
      <c r="C22" s="16">
        <v>894.3</v>
      </c>
      <c r="D22" s="21">
        <v>1046</v>
      </c>
      <c r="E22" s="21">
        <v>55</v>
      </c>
      <c r="F22" s="19">
        <f t="shared" si="0"/>
        <v>5.258126195028681</v>
      </c>
      <c r="G22" s="7"/>
      <c r="H22" s="7"/>
      <c r="I22" s="7"/>
      <c r="J22" s="4"/>
    </row>
    <row r="23" spans="1:10" ht="18.75" customHeight="1">
      <c r="A23" s="13" t="s">
        <v>31</v>
      </c>
      <c r="B23" s="17" t="s">
        <v>4</v>
      </c>
      <c r="C23" s="16">
        <v>1911.1</v>
      </c>
      <c r="D23" s="21">
        <v>807.3</v>
      </c>
      <c r="E23" s="21">
        <v>245</v>
      </c>
      <c r="F23" s="19">
        <f t="shared" si="0"/>
        <v>30.348073826334698</v>
      </c>
      <c r="G23" s="7"/>
      <c r="H23" s="7"/>
      <c r="I23" s="7"/>
      <c r="J23" s="4"/>
    </row>
    <row r="24" spans="1:10" ht="18.75" customHeight="1">
      <c r="A24" s="13" t="s">
        <v>22</v>
      </c>
      <c r="B24" s="17" t="s">
        <v>4</v>
      </c>
      <c r="C24" s="16">
        <v>671.3</v>
      </c>
      <c r="D24" s="21">
        <v>333</v>
      </c>
      <c r="E24" s="21">
        <v>156.3</v>
      </c>
      <c r="F24" s="19">
        <f t="shared" si="0"/>
        <v>46.936936936936945</v>
      </c>
      <c r="G24" s="7"/>
      <c r="H24" s="7"/>
      <c r="I24" s="7"/>
      <c r="J24" s="4"/>
    </row>
    <row r="25" spans="1:10" ht="18.75" customHeight="1" hidden="1">
      <c r="A25" s="13" t="s">
        <v>23</v>
      </c>
      <c r="B25" s="17" t="s">
        <v>4</v>
      </c>
      <c r="C25" s="16">
        <v>730.3</v>
      </c>
      <c r="D25" s="21"/>
      <c r="E25" s="21"/>
      <c r="F25" s="19" t="e">
        <f t="shared" si="0"/>
        <v>#DIV/0!</v>
      </c>
      <c r="G25" s="7"/>
      <c r="H25" s="7"/>
      <c r="I25" s="7"/>
      <c r="J25" s="4"/>
    </row>
    <row r="26" spans="1:10" ht="18.75" customHeight="1">
      <c r="A26" s="13" t="s">
        <v>24</v>
      </c>
      <c r="B26" s="17" t="s">
        <v>4</v>
      </c>
      <c r="C26" s="16">
        <v>414.9</v>
      </c>
      <c r="D26" s="21">
        <v>130</v>
      </c>
      <c r="E26" s="21">
        <v>0</v>
      </c>
      <c r="F26" s="19">
        <f t="shared" si="0"/>
        <v>0</v>
      </c>
      <c r="G26" s="7"/>
      <c r="H26" s="7"/>
      <c r="I26" s="7"/>
      <c r="J26" s="4"/>
    </row>
    <row r="27" spans="1:10" ht="20.25" customHeight="1">
      <c r="A27" s="13" t="s">
        <v>25</v>
      </c>
      <c r="B27" s="17" t="s">
        <v>4</v>
      </c>
      <c r="C27" s="16">
        <v>17</v>
      </c>
      <c r="D27" s="21">
        <v>20</v>
      </c>
      <c r="E27" s="21">
        <v>0</v>
      </c>
      <c r="F27" s="19">
        <f t="shared" si="0"/>
        <v>0</v>
      </c>
      <c r="G27" s="7"/>
      <c r="H27" s="7"/>
      <c r="I27" s="7"/>
      <c r="J27" s="4"/>
    </row>
    <row r="28" spans="1:10" ht="30" customHeight="1">
      <c r="A28" s="13" t="s">
        <v>35</v>
      </c>
      <c r="B28" s="17" t="s">
        <v>4</v>
      </c>
      <c r="C28" s="16">
        <v>77.6</v>
      </c>
      <c r="D28" s="21">
        <v>324.3</v>
      </c>
      <c r="E28" s="21">
        <v>88.7</v>
      </c>
      <c r="F28" s="19">
        <f t="shared" si="0"/>
        <v>27.351218008017266</v>
      </c>
      <c r="G28" s="7"/>
      <c r="H28" s="7"/>
      <c r="I28" s="7"/>
      <c r="J28" s="4"/>
    </row>
    <row r="29" spans="1:10" ht="18" customHeight="1" hidden="1">
      <c r="A29" s="13" t="s">
        <v>13</v>
      </c>
      <c r="B29" s="17" t="s">
        <v>4</v>
      </c>
      <c r="C29" s="16"/>
      <c r="D29" s="21"/>
      <c r="E29" s="21"/>
      <c r="F29" s="19"/>
      <c r="G29" s="7"/>
      <c r="H29" s="7"/>
      <c r="I29" s="7"/>
      <c r="J29" s="4"/>
    </row>
    <row r="30" spans="1:10" ht="19.5" customHeight="1">
      <c r="A30" s="13" t="s">
        <v>14</v>
      </c>
      <c r="B30" s="20" t="s">
        <v>4</v>
      </c>
      <c r="C30" s="16">
        <v>180.5</v>
      </c>
      <c r="D30" s="21">
        <v>70</v>
      </c>
      <c r="E30" s="21">
        <v>0</v>
      </c>
      <c r="F30" s="19">
        <f t="shared" si="0"/>
        <v>0</v>
      </c>
      <c r="G30" s="7"/>
      <c r="H30" s="7"/>
      <c r="I30" s="7"/>
      <c r="J30" s="4"/>
    </row>
    <row r="31" spans="1:10" ht="18.75" customHeight="1">
      <c r="A31" s="13" t="s">
        <v>33</v>
      </c>
      <c r="B31" s="17" t="s">
        <v>4</v>
      </c>
      <c r="C31" s="16">
        <v>1959.9</v>
      </c>
      <c r="D31" s="21">
        <v>3996.9</v>
      </c>
      <c r="E31" s="21">
        <v>679.7</v>
      </c>
      <c r="F31" s="19">
        <f t="shared" si="0"/>
        <v>17.00567940153619</v>
      </c>
      <c r="G31" s="7"/>
      <c r="H31" s="7"/>
      <c r="I31" s="7"/>
      <c r="J31" s="4"/>
    </row>
    <row r="32" spans="1:10" ht="28.5" customHeight="1">
      <c r="A32" s="13" t="s">
        <v>42</v>
      </c>
      <c r="B32" s="17" t="s">
        <v>4</v>
      </c>
      <c r="C32" s="16"/>
      <c r="D32" s="21">
        <v>2122.6</v>
      </c>
      <c r="E32" s="21">
        <v>477.3</v>
      </c>
      <c r="F32" s="19">
        <f t="shared" si="0"/>
        <v>22.486573070762272</v>
      </c>
      <c r="G32" s="7"/>
      <c r="H32" s="7"/>
      <c r="I32" s="7"/>
      <c r="J32" s="4"/>
    </row>
    <row r="33" spans="1:10" ht="17.25" customHeight="1">
      <c r="A33" s="13" t="s">
        <v>28</v>
      </c>
      <c r="B33" s="20" t="s">
        <v>4</v>
      </c>
      <c r="C33" s="16">
        <v>52.1</v>
      </c>
      <c r="D33" s="21">
        <v>85</v>
      </c>
      <c r="E33" s="21">
        <v>13.9</v>
      </c>
      <c r="F33" s="19">
        <f t="shared" si="0"/>
        <v>16.352941176470587</v>
      </c>
      <c r="G33" s="7"/>
      <c r="H33" s="7"/>
      <c r="I33" s="7"/>
      <c r="J33" s="4"/>
    </row>
    <row r="34" spans="1:10" ht="15.75" customHeight="1" hidden="1">
      <c r="A34" s="13" t="s">
        <v>15</v>
      </c>
      <c r="B34" s="20" t="s">
        <v>4</v>
      </c>
      <c r="C34" s="16">
        <v>43.3</v>
      </c>
      <c r="D34" s="21">
        <v>0</v>
      </c>
      <c r="E34" s="21">
        <v>0</v>
      </c>
      <c r="F34" s="19" t="e">
        <f t="shared" si="0"/>
        <v>#DIV/0!</v>
      </c>
      <c r="G34" s="7"/>
      <c r="H34" s="7"/>
      <c r="I34" s="7"/>
      <c r="J34" s="4"/>
    </row>
    <row r="35" spans="1:10" ht="15" customHeight="1">
      <c r="A35" s="13" t="s">
        <v>26</v>
      </c>
      <c r="B35" s="20" t="s">
        <v>4</v>
      </c>
      <c r="C35" s="16"/>
      <c r="D35" s="21">
        <v>35</v>
      </c>
      <c r="E35" s="21">
        <v>0</v>
      </c>
      <c r="F35" s="19">
        <f t="shared" si="0"/>
        <v>0</v>
      </c>
      <c r="G35" s="7"/>
      <c r="H35" s="7"/>
      <c r="I35" s="7"/>
      <c r="J35" s="4"/>
    </row>
    <row r="36" spans="1:10" ht="17.25" customHeight="1" hidden="1">
      <c r="A36" s="13" t="s">
        <v>16</v>
      </c>
      <c r="B36" s="20" t="s">
        <v>4</v>
      </c>
      <c r="C36" s="16">
        <v>965.4</v>
      </c>
      <c r="D36" s="21"/>
      <c r="E36" s="21"/>
      <c r="F36" s="19"/>
      <c r="G36" s="7"/>
      <c r="H36" s="7"/>
      <c r="I36" s="7"/>
      <c r="J36" s="4"/>
    </row>
    <row r="37" spans="1:10" ht="27" customHeight="1">
      <c r="A37" s="13" t="s">
        <v>30</v>
      </c>
      <c r="B37" s="20" t="s">
        <v>4</v>
      </c>
      <c r="C37" s="16">
        <v>137</v>
      </c>
      <c r="D37" s="21">
        <v>195.1</v>
      </c>
      <c r="E37" s="21">
        <v>57.8</v>
      </c>
      <c r="F37" s="19">
        <f t="shared" si="0"/>
        <v>29.62583290620195</v>
      </c>
      <c r="G37" s="7"/>
      <c r="H37" s="7"/>
      <c r="I37" s="7"/>
      <c r="J37" s="4"/>
    </row>
    <row r="38" spans="1:10" ht="12.75">
      <c r="A38" s="17" t="s">
        <v>36</v>
      </c>
      <c r="B38" s="17" t="s">
        <v>4</v>
      </c>
      <c r="C38" s="16"/>
      <c r="D38" s="21">
        <v>260</v>
      </c>
      <c r="E38" s="16">
        <v>58</v>
      </c>
      <c r="F38" s="19">
        <f t="shared" si="0"/>
        <v>22.307692307692307</v>
      </c>
      <c r="G38" s="7"/>
      <c r="H38" s="7"/>
      <c r="I38" s="7"/>
      <c r="J38" s="4"/>
    </row>
    <row r="39" spans="1:10" ht="31.5" customHeight="1">
      <c r="A39" s="13" t="s">
        <v>17</v>
      </c>
      <c r="B39" s="17" t="s">
        <v>4</v>
      </c>
      <c r="C39" s="16">
        <f>C7-C14</f>
        <v>39.54000000000087</v>
      </c>
      <c r="D39" s="16">
        <f>D7-D14</f>
        <v>-165.70000000000073</v>
      </c>
      <c r="E39" s="16">
        <f>E7-E14</f>
        <v>857.3</v>
      </c>
      <c r="F39" s="19"/>
      <c r="G39" s="7"/>
      <c r="H39" s="7"/>
      <c r="I39" s="7"/>
      <c r="J39" s="4"/>
    </row>
    <row r="40" spans="1:10" ht="12.75" hidden="1">
      <c r="A40" s="13" t="s">
        <v>27</v>
      </c>
      <c r="B40" s="17"/>
      <c r="C40" s="16"/>
      <c r="D40" s="16"/>
      <c r="E40" s="16"/>
      <c r="F40" s="19" t="e">
        <f t="shared" si="0"/>
        <v>#DIV/0!</v>
      </c>
      <c r="G40" s="9">
        <v>-513.65</v>
      </c>
      <c r="H40" s="9"/>
      <c r="I40" s="9"/>
      <c r="J40" s="4"/>
    </row>
    <row r="42" ht="12.75">
      <c r="A42" s="23" t="s">
        <v>37</v>
      </c>
    </row>
    <row r="44" ht="12.75">
      <c r="A44" s="24"/>
    </row>
  </sheetData>
  <sheetProtection/>
  <mergeCells count="2">
    <mergeCell ref="A1:F1"/>
    <mergeCell ref="A2:F2"/>
  </mergeCells>
  <dataValidations count="1">
    <dataValidation allowBlank="1" showInputMessage="1" showErrorMessage="1" sqref="C4:G4"/>
  </dataValidations>
  <printOptions/>
  <pageMargins left="0.5" right="0.2" top="0.23" bottom="0.26" header="0.28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2015-06-16T08:51:00Z</cp:lastPrinted>
  <dcterms:created xsi:type="dcterms:W3CDTF">1996-10-08T23:32:33Z</dcterms:created>
  <dcterms:modified xsi:type="dcterms:W3CDTF">2015-06-16T11:45:44Z</dcterms:modified>
  <cp:category/>
  <cp:version/>
  <cp:contentType/>
  <cp:contentStatus/>
</cp:coreProperties>
</file>